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00832D03-DF6D-4FD6-86A2-A1250DE8AA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rge Cap" sheetId="2" r:id="rId1"/>
  </sheets>
  <externalReferences>
    <externalReference r:id="rId2"/>
  </externalReferences>
  <definedNames>
    <definedName name="_xlnm._FilterDatabase" localSheetId="0" hidden="1">'Large Cap'!$B$114:$D$119</definedName>
    <definedName name="Derivatives_Transactions" localSheetId="0">'Large Cap'!#REF!</definedName>
    <definedName name="Derivatives_Transactions">[1]Arbitrage!#REF!</definedName>
    <definedName name="Hedging_Positions_through_Futures_AS_ON_MMMM_DD__YYYY___NIL" localSheetId="0">'Large Cap'!$L$75:$M$97</definedName>
    <definedName name="JPM_Footer_disp" localSheetId="0">'Large Cap'!$L$87:$M$97</definedName>
    <definedName name="JPM_Footer_disp12" localSheetId="0">'Large Cap'!$L$75:$M$99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1" i="2" l="1"/>
  <c r="G83" i="2" s="1"/>
  <c r="F81" i="2"/>
  <c r="F83" i="2" s="1"/>
  <c r="G77" i="2"/>
  <c r="G71" i="2"/>
  <c r="F71" i="2"/>
  <c r="F77" i="2" s="1"/>
</calcChain>
</file>

<file path=xl/sharedStrings.xml><?xml version="1.0" encoding="utf-8"?>
<sst xmlns="http://schemas.openxmlformats.org/spreadsheetml/2006/main" count="237" uniqueCount="188">
  <si>
    <t>PGIM INDIA LARGE CAP FUND</t>
  </si>
  <si>
    <t>(An Open Ended Equity Scheme Predominantly Investing In Large Cap Stocks)</t>
  </si>
  <si>
    <t xml:space="preserve">Riskometer of the Scheme </t>
  </si>
  <si>
    <t xml:space="preserve">Riskometer of the Benchmark (NIFTY 100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</si>
  <si>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</si>
  <si>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</si>
  <si>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</si>
  <si>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</si>
  <si>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</si>
  <si>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</si>
  <si>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</si>
  <si>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</si>
  <si>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</si>
  <si>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</si>
  <si>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</si>
  <si>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</si>
  <si>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</si>
  <si>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</si>
  <si>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</si>
  <si>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</si>
  <si>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</si>
  <si>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</si>
  <si>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</si>
  <si>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</si>
  <si>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</si>
  <si>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</si>
  <si>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</si>
  <si>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State Bank of India</t>
  </si>
  <si>
    <t>INE062A01020</t>
  </si>
  <si>
    <t>Larsen &amp; Toubro Ltd.</t>
  </si>
  <si>
    <t>INE018A01030</t>
  </si>
  <si>
    <t>Construction</t>
  </si>
  <si>
    <t>Eternal Ltd.</t>
  </si>
  <si>
    <t>INE758T01015</t>
  </si>
  <si>
    <t>Retailing</t>
  </si>
  <si>
    <t>Kotak Mahindra Bank Ltd.</t>
  </si>
  <si>
    <t>INE237A01036</t>
  </si>
  <si>
    <t>Titan Company Ltd.</t>
  </si>
  <si>
    <t>INE280A01028</t>
  </si>
  <si>
    <t>Consumer Durables</t>
  </si>
  <si>
    <t>Bajaj Finance Ltd.</t>
  </si>
  <si>
    <t>INE296A01032</t>
  </si>
  <si>
    <t>Finance</t>
  </si>
  <si>
    <t>Tech Mahindra Ltd.</t>
  </si>
  <si>
    <t>INE669C01036</t>
  </si>
  <si>
    <t>IT - Software</t>
  </si>
  <si>
    <t>Axis Bank Ltd.</t>
  </si>
  <si>
    <t>INE238A01034</t>
  </si>
  <si>
    <t>TVS Motor Company Ltd.</t>
  </si>
  <si>
    <t>INE494B01023</t>
  </si>
  <si>
    <t>Automobiles</t>
  </si>
  <si>
    <t>Tata Consultancy Services Ltd.</t>
  </si>
  <si>
    <t>INE467B01029</t>
  </si>
  <si>
    <t>Ultratech Cement Ltd.</t>
  </si>
  <si>
    <t>INE481G01011</t>
  </si>
  <si>
    <t>Cement &amp; Cement Products</t>
  </si>
  <si>
    <t>NTPC Ltd.</t>
  </si>
  <si>
    <t>INE733E01010</t>
  </si>
  <si>
    <t>Power</t>
  </si>
  <si>
    <t>Divi's Laboratories Ltd.</t>
  </si>
  <si>
    <t>INE361B01024</t>
  </si>
  <si>
    <t>Pharmaceuticals &amp; Biotechnology</t>
  </si>
  <si>
    <t>Mahindra &amp; Mahindra Ltd.</t>
  </si>
  <si>
    <t>INE101A01026</t>
  </si>
  <si>
    <t>JSW Steel Ltd.</t>
  </si>
  <si>
    <t>INE019A01038</t>
  </si>
  <si>
    <t>Ferrous Metals</t>
  </si>
  <si>
    <t>Infosys Ltd.</t>
  </si>
  <si>
    <t>INE009A01021</t>
  </si>
  <si>
    <t>Eicher Motors Ltd.</t>
  </si>
  <si>
    <t>INE066A01021</t>
  </si>
  <si>
    <t>Samvardhana Motherson International Ltd.</t>
  </si>
  <si>
    <t>INE775A01035</t>
  </si>
  <si>
    <t>Auto Components</t>
  </si>
  <si>
    <t>Sun Pharmaceutical Industries Ltd.</t>
  </si>
  <si>
    <t>INE044A01036</t>
  </si>
  <si>
    <t>VARUN BEVERAGES LIMITED</t>
  </si>
  <si>
    <t>INE200M01039</t>
  </si>
  <si>
    <t>Beverages</t>
  </si>
  <si>
    <t>Max Healthcare Institute Ltd.</t>
  </si>
  <si>
    <t>INE027H01010</t>
  </si>
  <si>
    <t>Healthcare Services</t>
  </si>
  <si>
    <t>InterGlobe Aviation Ltd.</t>
  </si>
  <si>
    <t>INE646L01027</t>
  </si>
  <si>
    <t>Transport Services</t>
  </si>
  <si>
    <t>Mankind Pharma Ltd.</t>
  </si>
  <si>
    <t>INE634S01028</t>
  </si>
  <si>
    <t>Prestige Estates Projects Ltd.</t>
  </si>
  <si>
    <t>INE811K01011</t>
  </si>
  <si>
    <t>Realty</t>
  </si>
  <si>
    <t>Asian Paints Ltd.</t>
  </si>
  <si>
    <t>INE021A01026</t>
  </si>
  <si>
    <t>Torrent Pharmaceuticals Ltd.</t>
  </si>
  <si>
    <t>INE685A01028</t>
  </si>
  <si>
    <t>ICICI Lombard General Insurance Co. Ltd.</t>
  </si>
  <si>
    <t>INE765G01017</t>
  </si>
  <si>
    <t>Insurance</t>
  </si>
  <si>
    <t>Shriram Finance Ltd.</t>
  </si>
  <si>
    <t>INE721A01047</t>
  </si>
  <si>
    <t>Nestle India Ltd.</t>
  </si>
  <si>
    <t>INE239A01024</t>
  </si>
  <si>
    <t>Food Products</t>
  </si>
  <si>
    <t>ITC Ltd.</t>
  </si>
  <si>
    <t>INE154A01025</t>
  </si>
  <si>
    <t>Diversified FMCG</t>
  </si>
  <si>
    <t>LG Electronics India Ltd.</t>
  </si>
  <si>
    <t>INE324D01010</t>
  </si>
  <si>
    <t>HDFC Life Insurance Company Ltd.</t>
  </si>
  <si>
    <t>INE795G01014</t>
  </si>
  <si>
    <t>United Spirits Ltd.</t>
  </si>
  <si>
    <t>INE854D01024</t>
  </si>
  <si>
    <t>Torrent Power Ltd.</t>
  </si>
  <si>
    <t>INE813H01021</t>
  </si>
  <si>
    <t>Solar Industries India Ltd.</t>
  </si>
  <si>
    <t>INE343H01029</t>
  </si>
  <si>
    <t>Chemicals &amp; Petrochemicals</t>
  </si>
  <si>
    <t>CG Power and Industrial Solutions Ltd.</t>
  </si>
  <si>
    <t>INE067A01029</t>
  </si>
  <si>
    <t>Electrical Equipment</t>
  </si>
  <si>
    <t>Maruti Suzuki India Ltd.</t>
  </si>
  <si>
    <t>INE585B01010</t>
  </si>
  <si>
    <t>Power Finance Corporation Ltd.</t>
  </si>
  <si>
    <t>INE134E01011</t>
  </si>
  <si>
    <t>Hindalco Industries Ltd.</t>
  </si>
  <si>
    <t>INE038A01020</t>
  </si>
  <si>
    <t>Non - Ferrous Metals</t>
  </si>
  <si>
    <t>Bharat Electronics Ltd.</t>
  </si>
  <si>
    <t>INE263A01024</t>
  </si>
  <si>
    <t>Aerospace &amp; Defense</t>
  </si>
  <si>
    <t>Tata Consumer Products Ltd.</t>
  </si>
  <si>
    <t>INE192A01025</t>
  </si>
  <si>
    <t>Agricultural Food &amp; other Products</t>
  </si>
  <si>
    <t>Vishal Mega Mart Ltd</t>
  </si>
  <si>
    <t>INE01EA01019</t>
  </si>
  <si>
    <t>Muthoot Finance Ltd.</t>
  </si>
  <si>
    <t>INE414G01012</t>
  </si>
  <si>
    <t>One 97 Communications Ltd.</t>
  </si>
  <si>
    <t>INE982J01020</t>
  </si>
  <si>
    <t>Financial Technology (Fintech)</t>
  </si>
  <si>
    <t>SBI Funds Management Ltd.</t>
  </si>
  <si>
    <t>INE640G01020</t>
  </si>
  <si>
    <t>Capital Markets</t>
  </si>
  <si>
    <t>Manipal Health Enterprises Ltd.</t>
  </si>
  <si>
    <t>INE459N01021</t>
  </si>
  <si>
    <t>Persistent Systems Ltd.</t>
  </si>
  <si>
    <t>INE262H01021</t>
  </si>
  <si>
    <t>ICICI Prudential Asset Mgmt Co Ltd.</t>
  </si>
  <si>
    <t>INE346A01027</t>
  </si>
  <si>
    <t>Power Grid Corporation of India Ltd.</t>
  </si>
  <si>
    <t>INE752E01010</t>
  </si>
  <si>
    <t>Tata Steel Ltd.</t>
  </si>
  <si>
    <t>INE081A01020</t>
  </si>
  <si>
    <t>GE Vernova T&amp;D India Limited</t>
  </si>
  <si>
    <t>INE200A01026</t>
  </si>
  <si>
    <t>Sub Total</t>
  </si>
  <si>
    <t>(b) Unlisted</t>
  </si>
  <si>
    <t>NIL</t>
  </si>
  <si>
    <t>TOTAL</t>
  </si>
  <si>
    <t>Preference Shares - (Listed / Awaiting listing on Stock Exchanges)</t>
  </si>
  <si>
    <t>INE494B04019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</si>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</sst>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166" fontId="3" fillId="0" borderId="2" xfId="0" applyNumberFormat="1" applyFont="1" applyBorder="1" applyAlignment="1">
      <alignment vertical="center"/>
    </xf>
    <xf numFmtId="43" fontId="2" fillId="0" borderId="8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5" borderId="9" xfId="0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167" fontId="6" fillId="5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F2BE6860-A945-47B9-9948-1DC192B0FB0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3</xdr:row>
      <xdr:rowOff>28575</xdr:rowOff>
    </xdr:from>
    <xdr:ext cx="2838450" cy="1695450"/>
    <xdr:pic>
      <xdr:nvPicPr>
        <xdr:cNvPr id="2" name="Picture 1">
          <a:extLst>
            <a:ext uri="{FF2B5EF4-FFF2-40B4-BE49-F238E27FC236}">
              <a16:creationId xmlns:a16="http://schemas.microsoft.com/office/drawing/2014/main" id="{A0EB90E6-62D2-44A2-B807-73274377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42975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940050" cy="1695450"/>
    <xdr:pic>
      <xdr:nvPicPr>
        <xdr:cNvPr id="3" name="Picture 2">
          <a:extLst>
            <a:ext uri="{FF2B5EF4-FFF2-40B4-BE49-F238E27FC236}">
              <a16:creationId xmlns:a16="http://schemas.microsoft.com/office/drawing/2014/main" id="{29492C64-D68C-4CBB-ACFF-AB52C0A8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6A2F-0E6D-4867-A14C-1C54B96F70DB}">
  <sheetPr>
    <tabColor rgb="FFC00000"/>
  </sheetPr>
  <dimension ref="B1:M138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7" customWidth="1"/>
    <col min="3" max="3" width="15.7265625" style="47" customWidth="1"/>
    <col min="4" max="4" width="26.54296875" style="47" customWidth="1"/>
    <col min="5" max="5" width="15.26953125" style="2" customWidth="1"/>
    <col min="6" max="6" width="16.453125" style="2" customWidth="1"/>
    <col min="7" max="7" width="15.26953125" style="50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326889</v>
      </c>
      <c r="F16" s="19">
        <v>4752.97</v>
      </c>
      <c r="G16" s="20">
        <v>8.83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599004</v>
      </c>
      <c r="F17" s="19">
        <v>4246.9399999999996</v>
      </c>
      <c r="G17" s="20">
        <v>7.89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143229</v>
      </c>
      <c r="F18" s="19">
        <v>2595.17</v>
      </c>
      <c r="G18" s="20">
        <v>4.82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186463</v>
      </c>
      <c r="F19" s="19">
        <v>2381.13</v>
      </c>
      <c r="G19" s="20">
        <v>4.42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18</v>
      </c>
      <c r="E20" s="18">
        <v>215947</v>
      </c>
      <c r="F20" s="19">
        <v>2289.04</v>
      </c>
      <c r="G20" s="20">
        <v>4.25</v>
      </c>
      <c r="H20" s="21"/>
    </row>
    <row r="21" spans="2:8" ht="24" customHeight="1" x14ac:dyDescent="0.25">
      <c r="B21" s="17" t="s">
        <v>29</v>
      </c>
      <c r="C21" s="17" t="s">
        <v>30</v>
      </c>
      <c r="D21" s="17" t="s">
        <v>31</v>
      </c>
      <c r="E21" s="18">
        <v>54352</v>
      </c>
      <c r="F21" s="19">
        <v>2198.48</v>
      </c>
      <c r="G21" s="20">
        <v>4.08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519950</v>
      </c>
      <c r="F22" s="19">
        <v>1705.96</v>
      </c>
      <c r="G22" s="20">
        <v>3.17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18</v>
      </c>
      <c r="E23" s="18">
        <v>401815</v>
      </c>
      <c r="F23" s="19">
        <v>1685.21</v>
      </c>
      <c r="G23" s="20">
        <v>3.13</v>
      </c>
      <c r="H23" s="21"/>
    </row>
    <row r="24" spans="2:8" ht="24" customHeight="1" x14ac:dyDescent="0.25">
      <c r="B24" s="17" t="s">
        <v>37</v>
      </c>
      <c r="C24" s="17" t="s">
        <v>38</v>
      </c>
      <c r="D24" s="17" t="s">
        <v>39</v>
      </c>
      <c r="E24" s="18">
        <v>30190</v>
      </c>
      <c r="F24" s="19">
        <v>1540.41</v>
      </c>
      <c r="G24" s="20">
        <v>2.86</v>
      </c>
      <c r="H24" s="21"/>
    </row>
    <row r="25" spans="2:8" ht="24" customHeight="1" x14ac:dyDescent="0.25">
      <c r="B25" s="17" t="s">
        <v>40</v>
      </c>
      <c r="C25" s="17" t="s">
        <v>41</v>
      </c>
      <c r="D25" s="17" t="s">
        <v>42</v>
      </c>
      <c r="E25" s="18">
        <v>133349</v>
      </c>
      <c r="F25" s="19">
        <v>1409.5</v>
      </c>
      <c r="G25" s="20">
        <v>2.62</v>
      </c>
      <c r="H25" s="21"/>
    </row>
    <row r="26" spans="2:8" ht="24" customHeight="1" x14ac:dyDescent="0.25">
      <c r="B26" s="17" t="s">
        <v>43</v>
      </c>
      <c r="C26" s="17" t="s">
        <v>44</v>
      </c>
      <c r="D26" s="17" t="s">
        <v>45</v>
      </c>
      <c r="E26" s="18">
        <v>85581</v>
      </c>
      <c r="F26" s="19">
        <v>1393.26</v>
      </c>
      <c r="G26" s="20">
        <v>2.59</v>
      </c>
      <c r="H26" s="21"/>
    </row>
    <row r="27" spans="2:8" ht="24" customHeight="1" x14ac:dyDescent="0.25">
      <c r="B27" s="17" t="s">
        <v>46</v>
      </c>
      <c r="C27" s="17" t="s">
        <v>47</v>
      </c>
      <c r="D27" s="17" t="s">
        <v>18</v>
      </c>
      <c r="E27" s="18">
        <v>102810</v>
      </c>
      <c r="F27" s="19">
        <v>1336.53</v>
      </c>
      <c r="G27" s="20">
        <v>2.48</v>
      </c>
      <c r="H27" s="21"/>
    </row>
    <row r="28" spans="2:8" ht="24" customHeight="1" x14ac:dyDescent="0.25">
      <c r="B28" s="17" t="s">
        <v>48</v>
      </c>
      <c r="C28" s="17" t="s">
        <v>49</v>
      </c>
      <c r="D28" s="17" t="s">
        <v>50</v>
      </c>
      <c r="E28" s="18">
        <v>27850</v>
      </c>
      <c r="F28" s="19">
        <v>1209.05</v>
      </c>
      <c r="G28" s="20">
        <v>2.25</v>
      </c>
      <c r="H28" s="21"/>
    </row>
    <row r="29" spans="2:8" ht="24" customHeight="1" x14ac:dyDescent="0.25">
      <c r="B29" s="17" t="s">
        <v>51</v>
      </c>
      <c r="C29" s="17" t="s">
        <v>52</v>
      </c>
      <c r="D29" s="17" t="s">
        <v>45</v>
      </c>
      <c r="E29" s="18">
        <v>44593</v>
      </c>
      <c r="F29" s="19">
        <v>1069.92</v>
      </c>
      <c r="G29" s="20">
        <v>1.99</v>
      </c>
      <c r="H29" s="21"/>
    </row>
    <row r="30" spans="2:8" ht="24" customHeight="1" x14ac:dyDescent="0.25">
      <c r="B30" s="17" t="s">
        <v>53</v>
      </c>
      <c r="C30" s="17" t="s">
        <v>54</v>
      </c>
      <c r="D30" s="17" t="s">
        <v>55</v>
      </c>
      <c r="E30" s="18">
        <v>9302</v>
      </c>
      <c r="F30" s="19">
        <v>1065.08</v>
      </c>
      <c r="G30" s="20">
        <v>1.98</v>
      </c>
      <c r="H30" s="21"/>
    </row>
    <row r="31" spans="2:8" ht="24" customHeight="1" x14ac:dyDescent="0.25">
      <c r="B31" s="17" t="s">
        <v>56</v>
      </c>
      <c r="C31" s="17" t="s">
        <v>57</v>
      </c>
      <c r="D31" s="17" t="s">
        <v>58</v>
      </c>
      <c r="E31" s="18">
        <v>317000</v>
      </c>
      <c r="F31" s="19">
        <v>1037.8599999999999</v>
      </c>
      <c r="G31" s="20">
        <v>1.93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9910</v>
      </c>
      <c r="F32" s="19">
        <v>938.18</v>
      </c>
      <c r="G32" s="20">
        <v>1.74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50</v>
      </c>
      <c r="E33" s="18">
        <v>27860</v>
      </c>
      <c r="F33" s="19">
        <v>914.37</v>
      </c>
      <c r="G33" s="20">
        <v>1.7</v>
      </c>
      <c r="H33" s="21"/>
    </row>
    <row r="34" spans="2:8" ht="24" customHeight="1" x14ac:dyDescent="0.25">
      <c r="B34" s="17" t="s">
        <v>64</v>
      </c>
      <c r="C34" s="17" t="s">
        <v>65</v>
      </c>
      <c r="D34" s="17" t="s">
        <v>66</v>
      </c>
      <c r="E34" s="18">
        <v>65738</v>
      </c>
      <c r="F34" s="19">
        <v>859.66</v>
      </c>
      <c r="G34" s="20">
        <v>1.6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45</v>
      </c>
      <c r="E35" s="18">
        <v>73358</v>
      </c>
      <c r="F35" s="19">
        <v>831.73</v>
      </c>
      <c r="G35" s="20">
        <v>1.55</v>
      </c>
      <c r="H35" s="21"/>
    </row>
    <row r="36" spans="2:8" ht="24" customHeight="1" x14ac:dyDescent="0.25">
      <c r="B36" s="17" t="s">
        <v>69</v>
      </c>
      <c r="C36" s="17" t="s">
        <v>70</v>
      </c>
      <c r="D36" s="17" t="s">
        <v>50</v>
      </c>
      <c r="E36" s="18">
        <v>10170</v>
      </c>
      <c r="F36" s="19">
        <v>808.87</v>
      </c>
      <c r="G36" s="20">
        <v>1.5</v>
      </c>
      <c r="H36" s="21"/>
    </row>
    <row r="37" spans="2:8" ht="24" customHeight="1" x14ac:dyDescent="0.25">
      <c r="B37" s="17" t="s">
        <v>71</v>
      </c>
      <c r="C37" s="17" t="s">
        <v>72</v>
      </c>
      <c r="D37" s="17" t="s">
        <v>73</v>
      </c>
      <c r="E37" s="18">
        <v>459600</v>
      </c>
      <c r="F37" s="19">
        <v>784.45</v>
      </c>
      <c r="G37" s="20">
        <v>1.46</v>
      </c>
      <c r="H37" s="21"/>
    </row>
    <row r="38" spans="2:8" ht="24" customHeight="1" x14ac:dyDescent="0.25">
      <c r="B38" s="17" t="s">
        <v>74</v>
      </c>
      <c r="C38" s="17" t="s">
        <v>75</v>
      </c>
      <c r="D38" s="17" t="s">
        <v>61</v>
      </c>
      <c r="E38" s="18">
        <v>35770</v>
      </c>
      <c r="F38" s="19">
        <v>709.96</v>
      </c>
      <c r="G38" s="20">
        <v>1.32</v>
      </c>
      <c r="H38" s="21"/>
    </row>
    <row r="39" spans="2:8" ht="24" customHeight="1" x14ac:dyDescent="0.25">
      <c r="B39" s="17" t="s">
        <v>76</v>
      </c>
      <c r="C39" s="17" t="s">
        <v>77</v>
      </c>
      <c r="D39" s="17" t="s">
        <v>78</v>
      </c>
      <c r="E39" s="18">
        <v>176599</v>
      </c>
      <c r="F39" s="19">
        <v>707.19</v>
      </c>
      <c r="G39" s="20">
        <v>1.31</v>
      </c>
      <c r="H39" s="21"/>
    </row>
    <row r="40" spans="2:8" ht="24" customHeight="1" x14ac:dyDescent="0.25">
      <c r="B40" s="17" t="s">
        <v>79</v>
      </c>
      <c r="C40" s="17" t="s">
        <v>80</v>
      </c>
      <c r="D40" s="17" t="s">
        <v>81</v>
      </c>
      <c r="E40" s="18">
        <v>65797</v>
      </c>
      <c r="F40" s="19">
        <v>685.67</v>
      </c>
      <c r="G40" s="20">
        <v>1.27</v>
      </c>
      <c r="H40" s="21"/>
    </row>
    <row r="41" spans="2:8" ht="24" customHeight="1" x14ac:dyDescent="0.25">
      <c r="B41" s="17" t="s">
        <v>82</v>
      </c>
      <c r="C41" s="17" t="s">
        <v>83</v>
      </c>
      <c r="D41" s="17" t="s">
        <v>84</v>
      </c>
      <c r="E41" s="18">
        <v>13040</v>
      </c>
      <c r="F41" s="19">
        <v>682.51</v>
      </c>
      <c r="G41" s="20">
        <v>1.27</v>
      </c>
      <c r="H41" s="21"/>
    </row>
    <row r="42" spans="2:8" ht="24" customHeight="1" x14ac:dyDescent="0.25">
      <c r="B42" s="17" t="s">
        <v>85</v>
      </c>
      <c r="C42" s="17" t="s">
        <v>86</v>
      </c>
      <c r="D42" s="17" t="s">
        <v>61</v>
      </c>
      <c r="E42" s="18">
        <v>27263</v>
      </c>
      <c r="F42" s="19">
        <v>659.55</v>
      </c>
      <c r="G42" s="20">
        <v>1.23</v>
      </c>
      <c r="H42" s="21"/>
    </row>
    <row r="43" spans="2:8" ht="24" customHeight="1" x14ac:dyDescent="0.25">
      <c r="B43" s="17" t="s">
        <v>87</v>
      </c>
      <c r="C43" s="17" t="s">
        <v>88</v>
      </c>
      <c r="D43" s="17" t="s">
        <v>89</v>
      </c>
      <c r="E43" s="18">
        <v>39836</v>
      </c>
      <c r="F43" s="19">
        <v>650.52</v>
      </c>
      <c r="G43" s="20">
        <v>1.21</v>
      </c>
      <c r="H43" s="21"/>
    </row>
    <row r="44" spans="2:8" ht="24" customHeight="1" x14ac:dyDescent="0.25">
      <c r="B44" s="17" t="s">
        <v>90</v>
      </c>
      <c r="C44" s="17" t="s">
        <v>91</v>
      </c>
      <c r="D44" s="17" t="s">
        <v>39</v>
      </c>
      <c r="E44" s="18">
        <v>23535</v>
      </c>
      <c r="F44" s="19">
        <v>624.52</v>
      </c>
      <c r="G44" s="20">
        <v>1.1599999999999999</v>
      </c>
      <c r="H44" s="21"/>
    </row>
    <row r="45" spans="2:8" ht="24" customHeight="1" x14ac:dyDescent="0.25">
      <c r="B45" s="17" t="s">
        <v>92</v>
      </c>
      <c r="C45" s="17" t="s">
        <v>93</v>
      </c>
      <c r="D45" s="17" t="s">
        <v>61</v>
      </c>
      <c r="E45" s="18">
        <v>12030</v>
      </c>
      <c r="F45" s="19">
        <v>609.44000000000005</v>
      </c>
      <c r="G45" s="20">
        <v>1.1299999999999999</v>
      </c>
      <c r="H45" s="21"/>
    </row>
    <row r="46" spans="2:8" ht="24" customHeight="1" x14ac:dyDescent="0.25">
      <c r="B46" s="17" t="s">
        <v>94</v>
      </c>
      <c r="C46" s="17" t="s">
        <v>95</v>
      </c>
      <c r="D46" s="17" t="s">
        <v>96</v>
      </c>
      <c r="E46" s="18">
        <v>38434</v>
      </c>
      <c r="F46" s="19">
        <v>602.22</v>
      </c>
      <c r="G46" s="20">
        <v>1.1200000000000001</v>
      </c>
      <c r="H46" s="21"/>
    </row>
    <row r="47" spans="2:8" ht="24" customHeight="1" x14ac:dyDescent="0.25">
      <c r="B47" s="17" t="s">
        <v>97</v>
      </c>
      <c r="C47" s="17" t="s">
        <v>98</v>
      </c>
      <c r="D47" s="17" t="s">
        <v>42</v>
      </c>
      <c r="E47" s="18">
        <v>53280</v>
      </c>
      <c r="F47" s="19">
        <v>591.35</v>
      </c>
      <c r="G47" s="20">
        <v>1.1000000000000001</v>
      </c>
      <c r="H47" s="21"/>
    </row>
    <row r="48" spans="2:8" ht="24" customHeight="1" x14ac:dyDescent="0.25">
      <c r="B48" s="17" t="s">
        <v>99</v>
      </c>
      <c r="C48" s="17" t="s">
        <v>100</v>
      </c>
      <c r="D48" s="17" t="s">
        <v>101</v>
      </c>
      <c r="E48" s="18">
        <v>36602</v>
      </c>
      <c r="F48" s="19">
        <v>547.75</v>
      </c>
      <c r="G48" s="20">
        <v>1.02</v>
      </c>
      <c r="H48" s="21"/>
    </row>
    <row r="49" spans="2:8" ht="24" customHeight="1" x14ac:dyDescent="0.25">
      <c r="B49" s="17" t="s">
        <v>102</v>
      </c>
      <c r="C49" s="17" t="s">
        <v>103</v>
      </c>
      <c r="D49" s="17" t="s">
        <v>104</v>
      </c>
      <c r="E49" s="18">
        <v>213768</v>
      </c>
      <c r="F49" s="19">
        <v>546.17999999999995</v>
      </c>
      <c r="G49" s="20">
        <v>1.01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39</v>
      </c>
      <c r="E50" s="18">
        <v>30404</v>
      </c>
      <c r="F50" s="19">
        <v>516.20000000000005</v>
      </c>
      <c r="G50" s="20">
        <v>0.96</v>
      </c>
      <c r="H50" s="21"/>
    </row>
    <row r="51" spans="2:8" ht="24" customHeight="1" x14ac:dyDescent="0.25">
      <c r="B51" s="17" t="s">
        <v>107</v>
      </c>
      <c r="C51" s="17" t="s">
        <v>108</v>
      </c>
      <c r="D51" s="17" t="s">
        <v>96</v>
      </c>
      <c r="E51" s="18">
        <v>91178</v>
      </c>
      <c r="F51" s="19">
        <v>495.42</v>
      </c>
      <c r="G51" s="20">
        <v>0.92</v>
      </c>
      <c r="H51" s="21"/>
    </row>
    <row r="52" spans="2:8" ht="24" customHeight="1" x14ac:dyDescent="0.25">
      <c r="B52" s="17" t="s">
        <v>109</v>
      </c>
      <c r="C52" s="17" t="s">
        <v>110</v>
      </c>
      <c r="D52" s="17" t="s">
        <v>78</v>
      </c>
      <c r="E52" s="18">
        <v>32322</v>
      </c>
      <c r="F52" s="19">
        <v>481.6</v>
      </c>
      <c r="G52" s="20">
        <v>0.89</v>
      </c>
      <c r="H52" s="21"/>
    </row>
    <row r="53" spans="2:8" ht="24" customHeight="1" x14ac:dyDescent="0.25">
      <c r="B53" s="17" t="s">
        <v>111</v>
      </c>
      <c r="C53" s="17" t="s">
        <v>112</v>
      </c>
      <c r="D53" s="17" t="s">
        <v>58</v>
      </c>
      <c r="E53" s="18">
        <v>38370</v>
      </c>
      <c r="F53" s="19">
        <v>466.23</v>
      </c>
      <c r="G53" s="20">
        <v>0.87</v>
      </c>
      <c r="H53" s="21"/>
    </row>
    <row r="54" spans="2:8" ht="24" customHeight="1" x14ac:dyDescent="0.25">
      <c r="B54" s="17" t="s">
        <v>113</v>
      </c>
      <c r="C54" s="17" t="s">
        <v>114</v>
      </c>
      <c r="D54" s="17" t="s">
        <v>115</v>
      </c>
      <c r="E54" s="18">
        <v>2307</v>
      </c>
      <c r="F54" s="19">
        <v>463.89</v>
      </c>
      <c r="G54" s="20">
        <v>0.86</v>
      </c>
      <c r="H54" s="21"/>
    </row>
    <row r="55" spans="2:8" ht="24" customHeight="1" x14ac:dyDescent="0.25">
      <c r="B55" s="17" t="s">
        <v>116</v>
      </c>
      <c r="C55" s="17" t="s">
        <v>117</v>
      </c>
      <c r="D55" s="17" t="s">
        <v>118</v>
      </c>
      <c r="E55" s="18">
        <v>50323</v>
      </c>
      <c r="F55" s="19">
        <v>460.96</v>
      </c>
      <c r="G55" s="20">
        <v>0.86</v>
      </c>
      <c r="H55" s="21"/>
    </row>
    <row r="56" spans="2:8" ht="24" customHeight="1" x14ac:dyDescent="0.25">
      <c r="B56" s="17" t="s">
        <v>119</v>
      </c>
      <c r="C56" s="17" t="s">
        <v>120</v>
      </c>
      <c r="D56" s="17" t="s">
        <v>50</v>
      </c>
      <c r="E56" s="18">
        <v>3334</v>
      </c>
      <c r="F56" s="19">
        <v>451.66</v>
      </c>
      <c r="G56" s="20">
        <v>0.84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42</v>
      </c>
      <c r="E57" s="18">
        <v>131030</v>
      </c>
      <c r="F57" s="19">
        <v>440.65</v>
      </c>
      <c r="G57" s="20">
        <v>0.82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125</v>
      </c>
      <c r="E58" s="18">
        <v>41790</v>
      </c>
      <c r="F58" s="19">
        <v>424.36</v>
      </c>
      <c r="G58" s="20">
        <v>0.79</v>
      </c>
      <c r="H58" s="21"/>
    </row>
    <row r="59" spans="2:8" ht="24" customHeight="1" x14ac:dyDescent="0.25">
      <c r="B59" s="17" t="s">
        <v>126</v>
      </c>
      <c r="C59" s="17" t="s">
        <v>127</v>
      </c>
      <c r="D59" s="17" t="s">
        <v>128</v>
      </c>
      <c r="E59" s="18">
        <v>98862</v>
      </c>
      <c r="F59" s="19">
        <v>409.73</v>
      </c>
      <c r="G59" s="20">
        <v>0.76</v>
      </c>
      <c r="H59" s="21"/>
    </row>
    <row r="60" spans="2:8" ht="24" customHeight="1" x14ac:dyDescent="0.25">
      <c r="B60" s="17" t="s">
        <v>129</v>
      </c>
      <c r="C60" s="17" t="s">
        <v>130</v>
      </c>
      <c r="D60" s="17" t="s">
        <v>131</v>
      </c>
      <c r="E60" s="18">
        <v>38840</v>
      </c>
      <c r="F60" s="19">
        <v>402.97</v>
      </c>
      <c r="G60" s="20">
        <v>0.75</v>
      </c>
      <c r="H60" s="21"/>
    </row>
    <row r="61" spans="2:8" ht="24" customHeight="1" x14ac:dyDescent="0.25">
      <c r="B61" s="17" t="s">
        <v>132</v>
      </c>
      <c r="C61" s="17" t="s">
        <v>133</v>
      </c>
      <c r="D61" s="17" t="s">
        <v>34</v>
      </c>
      <c r="E61" s="18">
        <v>343706</v>
      </c>
      <c r="F61" s="19">
        <v>380.28</v>
      </c>
      <c r="G61" s="20">
        <v>0.71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42</v>
      </c>
      <c r="E62" s="18">
        <v>12560</v>
      </c>
      <c r="F62" s="19">
        <v>374.05</v>
      </c>
      <c r="G62" s="20">
        <v>0.69</v>
      </c>
      <c r="H62" s="21"/>
    </row>
    <row r="63" spans="2:8" ht="24" customHeight="1" x14ac:dyDescent="0.25">
      <c r="B63" s="17" t="s">
        <v>136</v>
      </c>
      <c r="C63" s="17" t="s">
        <v>137</v>
      </c>
      <c r="D63" s="17" t="s">
        <v>138</v>
      </c>
      <c r="E63" s="18">
        <v>20961</v>
      </c>
      <c r="F63" s="19">
        <v>359.92</v>
      </c>
      <c r="G63" s="20">
        <v>0.67</v>
      </c>
      <c r="H63" s="21"/>
    </row>
    <row r="64" spans="2:8" ht="24" customHeight="1" x14ac:dyDescent="0.25">
      <c r="B64" s="17" t="s">
        <v>139</v>
      </c>
      <c r="C64" s="17" t="s">
        <v>140</v>
      </c>
      <c r="D64" s="17" t="s">
        <v>141</v>
      </c>
      <c r="E64" s="18">
        <v>58084</v>
      </c>
      <c r="F64" s="19">
        <v>335.44</v>
      </c>
      <c r="G64" s="20">
        <v>0.62</v>
      </c>
      <c r="H64" s="21"/>
    </row>
    <row r="65" spans="2:12" ht="24" customHeight="1" x14ac:dyDescent="0.25">
      <c r="B65" s="17" t="s">
        <v>142</v>
      </c>
      <c r="C65" s="17" t="s">
        <v>143</v>
      </c>
      <c r="D65" s="17" t="s">
        <v>81</v>
      </c>
      <c r="E65" s="18">
        <v>39940</v>
      </c>
      <c r="F65" s="19">
        <v>304.66000000000003</v>
      </c>
      <c r="G65" s="20">
        <v>0.56999999999999995</v>
      </c>
      <c r="H65" s="21"/>
    </row>
    <row r="66" spans="2:12" ht="24" customHeight="1" x14ac:dyDescent="0.25">
      <c r="B66" s="17" t="s">
        <v>144</v>
      </c>
      <c r="C66" s="17" t="s">
        <v>145</v>
      </c>
      <c r="D66" s="17" t="s">
        <v>45</v>
      </c>
      <c r="E66" s="18">
        <v>5330</v>
      </c>
      <c r="F66" s="19">
        <v>298.19</v>
      </c>
      <c r="G66" s="20">
        <v>0.55000000000000004</v>
      </c>
      <c r="H66" s="21"/>
    </row>
    <row r="67" spans="2:12" ht="24" customHeight="1" x14ac:dyDescent="0.25">
      <c r="B67" s="17" t="s">
        <v>146</v>
      </c>
      <c r="C67" s="17" t="s">
        <v>147</v>
      </c>
      <c r="D67" s="17" t="s">
        <v>141</v>
      </c>
      <c r="E67" s="18">
        <v>8570</v>
      </c>
      <c r="F67" s="19">
        <v>262.68</v>
      </c>
      <c r="G67" s="20">
        <v>0.49</v>
      </c>
      <c r="H67" s="21"/>
    </row>
    <row r="68" spans="2:12" ht="24" customHeight="1" x14ac:dyDescent="0.25">
      <c r="B68" s="17" t="s">
        <v>148</v>
      </c>
      <c r="C68" s="17" t="s">
        <v>149</v>
      </c>
      <c r="D68" s="17" t="s">
        <v>58</v>
      </c>
      <c r="E68" s="18">
        <v>95790</v>
      </c>
      <c r="F68" s="19">
        <v>252.45</v>
      </c>
      <c r="G68" s="20">
        <v>0.47</v>
      </c>
      <c r="H68" s="21"/>
    </row>
    <row r="69" spans="2:12" ht="24" customHeight="1" x14ac:dyDescent="0.25">
      <c r="B69" s="17" t="s">
        <v>150</v>
      </c>
      <c r="C69" s="17" t="s">
        <v>151</v>
      </c>
      <c r="D69" s="17" t="s">
        <v>66</v>
      </c>
      <c r="E69" s="18">
        <v>130090</v>
      </c>
      <c r="F69" s="19">
        <v>239.82</v>
      </c>
      <c r="G69" s="20">
        <v>0.45</v>
      </c>
      <c r="H69" s="21"/>
    </row>
    <row r="70" spans="2:12" ht="24" customHeight="1" x14ac:dyDescent="0.25">
      <c r="B70" s="17" t="s">
        <v>152</v>
      </c>
      <c r="C70" s="17" t="s">
        <v>153</v>
      </c>
      <c r="D70" s="17" t="s">
        <v>118</v>
      </c>
      <c r="E70" s="18">
        <v>4950</v>
      </c>
      <c r="F70" s="19">
        <v>220.04</v>
      </c>
      <c r="G70" s="20">
        <v>0.41</v>
      </c>
      <c r="H70" s="21"/>
    </row>
    <row r="71" spans="2:12" ht="24" customHeight="1" x14ac:dyDescent="0.25">
      <c r="B71" s="28" t="s">
        <v>154</v>
      </c>
      <c r="C71" s="28"/>
      <c r="D71" s="28"/>
      <c r="E71" s="29"/>
      <c r="F71" s="30">
        <f>SUM(F16:F70)</f>
        <v>52711.830000000016</v>
      </c>
      <c r="G71" s="30">
        <f>SUM(G16:G70)</f>
        <v>97.939999999999955</v>
      </c>
      <c r="H71" s="31"/>
    </row>
    <row r="72" spans="2:12" ht="24" customHeight="1" x14ac:dyDescent="0.25">
      <c r="B72" s="17"/>
      <c r="C72" s="17"/>
      <c r="D72" s="17"/>
      <c r="E72" s="18"/>
      <c r="F72" s="19"/>
      <c r="G72" s="20"/>
      <c r="H72" s="21"/>
    </row>
    <row r="73" spans="2:12" ht="24" customHeight="1" x14ac:dyDescent="0.25">
      <c r="B73" s="22" t="s">
        <v>155</v>
      </c>
      <c r="C73" s="23"/>
      <c r="D73" s="23"/>
      <c r="E73" s="24"/>
      <c r="F73" s="25"/>
      <c r="G73" s="26"/>
      <c r="H73" s="27"/>
    </row>
    <row r="74" spans="2:12" ht="24" customHeight="1" x14ac:dyDescent="0.25">
      <c r="B74" s="17"/>
      <c r="C74" s="17"/>
      <c r="D74" s="17"/>
      <c r="E74" s="18"/>
      <c r="F74" s="20">
        <v>0</v>
      </c>
      <c r="G74" s="20">
        <v>0</v>
      </c>
      <c r="H74" s="21"/>
    </row>
    <row r="75" spans="2:12" ht="24" customHeight="1" x14ac:dyDescent="0.25">
      <c r="B75" s="28" t="s">
        <v>154</v>
      </c>
      <c r="C75" s="17"/>
      <c r="D75" s="17"/>
      <c r="E75" s="18"/>
      <c r="F75" s="32" t="s">
        <v>156</v>
      </c>
      <c r="G75" s="32" t="s">
        <v>156</v>
      </c>
      <c r="H75" s="21"/>
      <c r="L75" s="33"/>
    </row>
    <row r="76" spans="2:12" ht="24" customHeight="1" x14ac:dyDescent="0.25">
      <c r="B76" s="17"/>
      <c r="C76" s="17"/>
      <c r="D76" s="17"/>
      <c r="E76" s="18"/>
      <c r="F76" s="19"/>
      <c r="G76" s="20"/>
      <c r="H76" s="21"/>
    </row>
    <row r="77" spans="2:12" ht="24" customHeight="1" x14ac:dyDescent="0.25">
      <c r="B77" s="34" t="s">
        <v>157</v>
      </c>
      <c r="C77" s="35"/>
      <c r="D77" s="35"/>
      <c r="E77" s="36"/>
      <c r="F77" s="30">
        <f>F71</f>
        <v>52711.830000000016</v>
      </c>
      <c r="G77" s="30">
        <f>G71</f>
        <v>97.939999999999955</v>
      </c>
      <c r="H77" s="31"/>
      <c r="L77" s="33"/>
    </row>
    <row r="78" spans="2:12" ht="24" customHeight="1" x14ac:dyDescent="0.25">
      <c r="B78" s="17"/>
      <c r="C78" s="17"/>
      <c r="D78" s="17"/>
      <c r="E78" s="18"/>
      <c r="F78" s="19"/>
      <c r="G78" s="20"/>
      <c r="H78" s="21"/>
      <c r="L78" s="33"/>
    </row>
    <row r="79" spans="2:12" ht="24" customHeight="1" x14ac:dyDescent="0.25">
      <c r="B79" s="22" t="s">
        <v>158</v>
      </c>
      <c r="C79" s="23"/>
      <c r="D79" s="23"/>
      <c r="E79" s="37"/>
      <c r="F79" s="25"/>
      <c r="G79" s="26"/>
      <c r="H79" s="27"/>
      <c r="L79" s="33"/>
    </row>
    <row r="80" spans="2:12" ht="24" customHeight="1" x14ac:dyDescent="0.25">
      <c r="B80" s="17" t="s">
        <v>48</v>
      </c>
      <c r="C80" s="17" t="s">
        <v>159</v>
      </c>
      <c r="D80" s="17" t="s">
        <v>50</v>
      </c>
      <c r="E80" s="18">
        <v>239480</v>
      </c>
      <c r="F80" s="19">
        <v>25.38</v>
      </c>
      <c r="G80" s="20">
        <v>0.05</v>
      </c>
      <c r="H80" s="21"/>
      <c r="L80" s="33"/>
    </row>
    <row r="81" spans="2:13" ht="24" customHeight="1" x14ac:dyDescent="0.25">
      <c r="B81" s="28" t="s">
        <v>154</v>
      </c>
      <c r="C81" s="28"/>
      <c r="D81" s="28"/>
      <c r="E81" s="29"/>
      <c r="F81" s="30">
        <f>F80</f>
        <v>25.38</v>
      </c>
      <c r="G81" s="30">
        <f>G80</f>
        <v>0.05</v>
      </c>
      <c r="H81" s="31"/>
      <c r="L81" s="33"/>
    </row>
    <row r="82" spans="2:13" ht="24" customHeight="1" x14ac:dyDescent="0.25">
      <c r="B82" s="38"/>
      <c r="C82" s="38"/>
      <c r="D82" s="38"/>
      <c r="E82" s="39"/>
      <c r="F82" s="40"/>
      <c r="G82" s="41"/>
      <c r="H82" s="31"/>
      <c r="L82" s="33"/>
    </row>
    <row r="83" spans="2:13" ht="24" customHeight="1" x14ac:dyDescent="0.25">
      <c r="B83" s="34" t="s">
        <v>157</v>
      </c>
      <c r="C83" s="35"/>
      <c r="D83" s="35"/>
      <c r="E83" s="36"/>
      <c r="F83" s="30">
        <f>F81</f>
        <v>25.38</v>
      </c>
      <c r="G83" s="30">
        <f>G81</f>
        <v>0.05</v>
      </c>
      <c r="H83" s="31"/>
      <c r="L83" s="33"/>
    </row>
    <row r="84" spans="2:13" ht="24" customHeight="1" x14ac:dyDescent="0.25">
      <c r="B84" s="17"/>
      <c r="C84" s="17"/>
      <c r="D84" s="17"/>
      <c r="E84" s="18"/>
      <c r="F84" s="19"/>
      <c r="G84" s="20"/>
      <c r="H84" s="21"/>
      <c r="L84" s="33"/>
    </row>
    <row r="85" spans="2:13" ht="24" customHeight="1" x14ac:dyDescent="0.25">
      <c r="B85" s="11" t="s">
        <v>160</v>
      </c>
      <c r="C85" s="12"/>
      <c r="D85" s="12"/>
      <c r="E85" s="13"/>
      <c r="F85" s="14"/>
      <c r="G85" s="15"/>
      <c r="H85" s="16"/>
      <c r="L85" s="33"/>
    </row>
    <row r="86" spans="2:13" ht="24" customHeight="1" x14ac:dyDescent="0.25">
      <c r="B86" s="17"/>
      <c r="C86" s="17"/>
      <c r="D86" s="17"/>
      <c r="E86" s="18"/>
      <c r="F86" s="19"/>
      <c r="G86" s="20"/>
      <c r="H86" s="21"/>
      <c r="L86" s="33"/>
    </row>
    <row r="87" spans="2:13" ht="24" customHeight="1" x14ac:dyDescent="0.25">
      <c r="B87" s="22" t="s">
        <v>161</v>
      </c>
      <c r="C87" s="23"/>
      <c r="D87" s="23"/>
      <c r="E87" s="24"/>
      <c r="F87" s="25"/>
      <c r="G87" s="26"/>
      <c r="H87" s="27"/>
      <c r="L87" s="33"/>
    </row>
    <row r="88" spans="2:13" ht="24" customHeight="1" x14ac:dyDescent="0.25">
      <c r="B88" s="17" t="s">
        <v>162</v>
      </c>
      <c r="C88" s="17" t="s">
        <v>163</v>
      </c>
      <c r="D88" s="17" t="s">
        <v>164</v>
      </c>
      <c r="E88" s="18">
        <v>50000</v>
      </c>
      <c r="F88" s="19">
        <v>49.59</v>
      </c>
      <c r="G88" s="20">
        <v>0.09</v>
      </c>
      <c r="H88" s="21">
        <v>5.1435000000000004</v>
      </c>
      <c r="L88" s="42"/>
      <c r="M88" s="42"/>
    </row>
    <row r="89" spans="2:13" ht="24" customHeight="1" x14ac:dyDescent="0.25">
      <c r="B89" s="28" t="s">
        <v>154</v>
      </c>
      <c r="C89" s="28"/>
      <c r="D89" s="28"/>
      <c r="E89" s="29"/>
      <c r="F89" s="30">
        <v>49.59</v>
      </c>
      <c r="G89" s="43">
        <v>0.09</v>
      </c>
      <c r="H89" s="31"/>
    </row>
    <row r="90" spans="2:13" ht="24" customHeight="1" x14ac:dyDescent="0.25">
      <c r="B90" s="17"/>
      <c r="C90" s="17"/>
      <c r="D90" s="17"/>
      <c r="E90" s="18"/>
      <c r="F90" s="19"/>
      <c r="G90" s="20"/>
      <c r="H90" s="21"/>
    </row>
    <row r="91" spans="2:13" ht="24" customHeight="1" x14ac:dyDescent="0.25">
      <c r="B91" s="34" t="s">
        <v>157</v>
      </c>
      <c r="C91" s="35"/>
      <c r="D91" s="35"/>
      <c r="E91" s="36"/>
      <c r="F91" s="30">
        <v>49.59</v>
      </c>
      <c r="G91" s="43">
        <v>0.09</v>
      </c>
      <c r="H91" s="31"/>
      <c r="L91" s="44"/>
      <c r="M91" s="44"/>
    </row>
    <row r="92" spans="2:13" ht="24" customHeight="1" x14ac:dyDescent="0.25">
      <c r="B92" s="17"/>
      <c r="C92" s="17"/>
      <c r="D92" s="17"/>
      <c r="E92" s="18"/>
      <c r="F92" s="19"/>
      <c r="G92" s="20"/>
      <c r="H92" s="21"/>
      <c r="L92" s="44"/>
      <c r="M92" s="44"/>
    </row>
    <row r="93" spans="2:13" ht="24" customHeight="1" x14ac:dyDescent="0.25">
      <c r="B93" s="17"/>
      <c r="C93" s="17"/>
      <c r="D93" s="17"/>
      <c r="E93" s="18"/>
      <c r="F93" s="19"/>
      <c r="G93" s="20"/>
      <c r="H93" s="21"/>
      <c r="L93" s="44"/>
      <c r="M93" s="44"/>
    </row>
    <row r="94" spans="2:13" ht="24" customHeight="1" x14ac:dyDescent="0.25">
      <c r="B94" s="11" t="s">
        <v>165</v>
      </c>
      <c r="C94" s="12"/>
      <c r="D94" s="12"/>
      <c r="E94" s="13"/>
      <c r="F94" s="14"/>
      <c r="G94" s="15"/>
      <c r="H94" s="16"/>
      <c r="L94" s="44"/>
      <c r="M94" s="44"/>
    </row>
    <row r="95" spans="2:13" ht="24" customHeight="1" x14ac:dyDescent="0.25">
      <c r="B95" s="17" t="s">
        <v>166</v>
      </c>
      <c r="C95" s="17"/>
      <c r="D95" s="17"/>
      <c r="E95" s="18"/>
      <c r="F95" s="19">
        <v>1150.77</v>
      </c>
      <c r="G95" s="20">
        <v>2.14</v>
      </c>
      <c r="H95" s="21"/>
      <c r="L95" s="44"/>
      <c r="M95" s="44"/>
    </row>
    <row r="96" spans="2:13" ht="24" customHeight="1" x14ac:dyDescent="0.25">
      <c r="B96" s="28" t="s">
        <v>154</v>
      </c>
      <c r="C96" s="28"/>
      <c r="D96" s="28"/>
      <c r="E96" s="29"/>
      <c r="F96" s="30">
        <v>1150.77</v>
      </c>
      <c r="G96" s="43">
        <v>2.14</v>
      </c>
      <c r="H96" s="31"/>
      <c r="L96" s="44"/>
      <c r="M96" s="44"/>
    </row>
    <row r="97" spans="2:13" ht="24" customHeight="1" x14ac:dyDescent="0.25">
      <c r="B97" s="17"/>
      <c r="C97" s="17"/>
      <c r="D97" s="17"/>
      <c r="E97" s="18"/>
      <c r="F97" s="19"/>
      <c r="G97" s="20"/>
      <c r="H97" s="21"/>
      <c r="L97" s="44"/>
      <c r="M97" s="44"/>
    </row>
    <row r="98" spans="2:13" ht="24" customHeight="1" x14ac:dyDescent="0.25">
      <c r="B98" s="34" t="s">
        <v>157</v>
      </c>
      <c r="C98" s="35"/>
      <c r="D98" s="35"/>
      <c r="E98" s="36"/>
      <c r="F98" s="30">
        <v>1150.77</v>
      </c>
      <c r="G98" s="43">
        <v>2.14</v>
      </c>
      <c r="H98" s="31"/>
    </row>
    <row r="99" spans="2:13" ht="24" customHeight="1" x14ac:dyDescent="0.25">
      <c r="B99" s="17"/>
      <c r="C99" s="17"/>
      <c r="D99" s="17"/>
      <c r="E99" s="18"/>
      <c r="F99" s="19"/>
      <c r="G99" s="20"/>
      <c r="H99" s="21"/>
      <c r="L99" s="33"/>
    </row>
    <row r="100" spans="2:13" ht="24" customHeight="1" x14ac:dyDescent="0.25">
      <c r="B100" s="17" t="s">
        <v>167</v>
      </c>
      <c r="C100" s="17"/>
      <c r="D100" s="17"/>
      <c r="E100" s="18"/>
      <c r="F100" s="45">
        <v>-108.8</v>
      </c>
      <c r="G100" s="20">
        <v>-0.22</v>
      </c>
      <c r="H100" s="21"/>
    </row>
    <row r="101" spans="2:13" ht="24" customHeight="1" x14ac:dyDescent="0.25">
      <c r="B101" s="17"/>
      <c r="C101" s="17"/>
      <c r="D101" s="17"/>
      <c r="E101" s="18"/>
      <c r="F101" s="19"/>
      <c r="G101" s="20"/>
      <c r="H101" s="21"/>
    </row>
    <row r="102" spans="2:13" ht="24" customHeight="1" x14ac:dyDescent="0.25">
      <c r="B102" s="34" t="s">
        <v>168</v>
      </c>
      <c r="C102" s="35"/>
      <c r="D102" s="35"/>
      <c r="E102" s="36"/>
      <c r="F102" s="30">
        <v>53828.77</v>
      </c>
      <c r="G102" s="43">
        <v>100</v>
      </c>
      <c r="H102" s="46"/>
    </row>
    <row r="103" spans="2:13" ht="24" customHeight="1" x14ac:dyDescent="0.25">
      <c r="B103" s="4"/>
      <c r="G103" s="48"/>
    </row>
    <row r="104" spans="2:13" ht="24" customHeight="1" x14ac:dyDescent="0.25">
      <c r="B104" s="49" t="s">
        <v>169</v>
      </c>
    </row>
    <row r="111" spans="2:13" ht="24" customHeight="1" x14ac:dyDescent="0.25">
      <c r="B111" s="51" t="s">
        <v>170</v>
      </c>
    </row>
    <row r="112" spans="2:13" ht="24" customHeight="1" x14ac:dyDescent="0.25">
      <c r="B112" s="47" t="s">
        <v>171</v>
      </c>
    </row>
    <row r="113" spans="2:8" ht="24" customHeight="1" x14ac:dyDescent="0.25">
      <c r="B113" s="52" t="s">
        <v>172</v>
      </c>
      <c r="C113" s="53">
        <v>46234</v>
      </c>
      <c r="D113" s="54">
        <v>46265</v>
      </c>
    </row>
    <row r="114" spans="2:8" ht="24" customHeight="1" x14ac:dyDescent="0.25">
      <c r="B114" s="55" t="s">
        <v>173</v>
      </c>
      <c r="C114" s="56" t="s">
        <v>174</v>
      </c>
      <c r="D114" s="57" t="s">
        <v>174</v>
      </c>
      <c r="E114" s="4"/>
      <c r="F114" s="4"/>
      <c r="G114" s="4"/>
      <c r="H114" s="4"/>
    </row>
    <row r="115" spans="2:8" ht="24" customHeight="1" x14ac:dyDescent="0.25">
      <c r="B115" s="58" t="s">
        <v>175</v>
      </c>
      <c r="C115" s="59">
        <v>405.07</v>
      </c>
      <c r="D115" s="60">
        <v>404.04</v>
      </c>
      <c r="E115" s="4"/>
      <c r="F115" s="4"/>
      <c r="G115" s="4"/>
      <c r="H115" s="4"/>
    </row>
    <row r="116" spans="2:8" ht="24" customHeight="1" x14ac:dyDescent="0.25">
      <c r="B116" s="58" t="s">
        <v>176</v>
      </c>
      <c r="C116" s="59">
        <v>26.75</v>
      </c>
      <c r="D116" s="60">
        <v>26.68</v>
      </c>
      <c r="E116" s="4"/>
      <c r="F116" s="4"/>
      <c r="G116" s="4"/>
      <c r="H116" s="4"/>
    </row>
    <row r="117" spans="2:8" ht="24" customHeight="1" x14ac:dyDescent="0.25">
      <c r="B117" s="55" t="s">
        <v>177</v>
      </c>
      <c r="C117" s="56"/>
      <c r="D117" s="57"/>
      <c r="E117" s="4"/>
      <c r="F117" s="4"/>
      <c r="G117" s="4"/>
      <c r="H117" s="4"/>
    </row>
    <row r="118" spans="2:8" ht="24" customHeight="1" x14ac:dyDescent="0.25">
      <c r="B118" s="58" t="s">
        <v>175</v>
      </c>
      <c r="C118" s="59">
        <v>336.02</v>
      </c>
      <c r="D118" s="60">
        <v>334.75</v>
      </c>
      <c r="E118" s="4"/>
      <c r="F118" s="4"/>
      <c r="G118" s="4"/>
      <c r="H118" s="4"/>
    </row>
    <row r="119" spans="2:8" ht="24" customHeight="1" x14ac:dyDescent="0.25">
      <c r="B119" s="61" t="s">
        <v>176</v>
      </c>
      <c r="C119" s="62">
        <v>18.440000000000001</v>
      </c>
      <c r="D119" s="63">
        <v>18.37</v>
      </c>
      <c r="E119" s="4"/>
      <c r="F119" s="4"/>
      <c r="G119" s="4"/>
      <c r="H119" s="4"/>
    </row>
    <row r="120" spans="2:8" ht="24" customHeight="1" x14ac:dyDescent="0.25">
      <c r="C120" s="64"/>
      <c r="D120" s="64"/>
      <c r="E120" s="4"/>
      <c r="F120" s="4"/>
      <c r="G120" s="4"/>
      <c r="H120" s="4"/>
    </row>
    <row r="121" spans="2:8" ht="24" customHeight="1" x14ac:dyDescent="0.25">
      <c r="B121" s="47" t="s">
        <v>178</v>
      </c>
      <c r="D121" s="42" t="s">
        <v>156</v>
      </c>
    </row>
    <row r="123" spans="2:8" ht="24" customHeight="1" x14ac:dyDescent="0.25">
      <c r="B123" s="47" t="s">
        <v>179</v>
      </c>
      <c r="D123" s="42" t="s">
        <v>156</v>
      </c>
    </row>
    <row r="125" spans="2:8" ht="24" customHeight="1" x14ac:dyDescent="0.25">
      <c r="B125" s="47" t="s">
        <v>180</v>
      </c>
      <c r="D125" s="42" t="s">
        <v>156</v>
      </c>
    </row>
    <row r="127" spans="2:8" ht="24" customHeight="1" x14ac:dyDescent="0.25">
      <c r="B127" s="47" t="s">
        <v>181</v>
      </c>
      <c r="D127" s="42" t="s">
        <v>156</v>
      </c>
    </row>
    <row r="129" spans="2:4" ht="24" customHeight="1" x14ac:dyDescent="0.25">
      <c r="B129" s="47" t="s">
        <v>182</v>
      </c>
      <c r="D129" s="42">
        <v>0.37</v>
      </c>
    </row>
    <row r="131" spans="2:4" ht="24" customHeight="1" x14ac:dyDescent="0.25">
      <c r="B131" s="47" t="s">
        <v>183</v>
      </c>
      <c r="D131" s="42" t="s">
        <v>156</v>
      </c>
    </row>
    <row r="133" spans="2:4" ht="24" customHeight="1" x14ac:dyDescent="0.25">
      <c r="B133" s="47" t="s">
        <v>184</v>
      </c>
      <c r="D133" s="42" t="s">
        <v>156</v>
      </c>
    </row>
    <row r="134" spans="2:4" ht="24" customHeight="1" x14ac:dyDescent="0.25">
      <c r="B134" s="47" t="s">
        <v>185</v>
      </c>
      <c r="D134" s="42" t="s">
        <v>156</v>
      </c>
    </row>
    <row r="136" spans="2:4" ht="24" customHeight="1" x14ac:dyDescent="0.25">
      <c r="B136" s="65" t="s">
        <v>186</v>
      </c>
      <c r="D136" s="42" t="s">
        <v>156</v>
      </c>
    </row>
    <row r="138" spans="2:4" ht="24" customHeight="1" x14ac:dyDescent="0.25">
      <c r="B138" s="47" t="s">
        <v>187</v>
      </c>
      <c r="D138" s="42" t="s">
        <v>156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Large Cap</vt:lpstr>
      <vt:lpstr>'Large Cap'!Hedging_Positions_through_Futures_AS_ON_MMMM_DD__YYYY___NIL</vt:lpstr>
      <vt:lpstr>'Large Cap'!JPM_Footer_disp</vt:lpstr>
      <vt:lpstr>'Large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2026-09-08T08:31:26Z</dcterms:modified>
</cp:coreProperties>
</file>